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83_25_DKR_Zakł_Radioterapii_II\"/>
    </mc:Choice>
  </mc:AlternateContent>
  <xr:revisionPtr revIDLastSave="0" documentId="13_ncr:1_{A1B91E35-EF51-4B10-BE69-3CF4288215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5" i="2" l="1"/>
  <c r="F15" i="2"/>
  <c r="G16" i="2" l="1"/>
  <c r="F16" i="2" l="1"/>
  <c r="F21" i="2"/>
  <c r="G21" i="2"/>
</calcChain>
</file>

<file path=xl/sharedStrings.xml><?xml version="1.0" encoding="utf-8"?>
<sst xmlns="http://schemas.openxmlformats.org/spreadsheetml/2006/main" count="37" uniqueCount="37">
  <si>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</si>
  <si>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</si>
  <si>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</si>
  <si>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</si>
  <si>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</si>
  <si>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</si>
  <si>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</si>
  <si>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</si>
  <si>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</si>
  <si>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</si>
  <si>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>Pakiet nr 2</t>
  </si>
  <si>
    <t xml:space="preserve">Szacunkowe koszty zamówienia dla zadania </t>
  </si>
  <si>
    <t>Wartość pakietu nr 2: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</si>
  <si>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</si>
  <si>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</si>
  <si>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</si>
  <si>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</si>
  <si>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</si>
  <si>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</si>
  <si>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</si>
  <si>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</si>
  <si>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</si>
  <si>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</si>
  <si>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</si>
  <si>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</si>
  <si>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1. Lekarz posiadający specjalizację w zakresie Radioterapii Onkologicznej</t>
  </si>
  <si>
    <t>1. stawka za godzinę</t>
  </si>
  <si>
    <t xml:space="preserve">2. 2. Wynagrodzenie ryczałtowe dotyczy następujacych procedur:
(a)-PAL - teleradioterapia paliatywna; 
(b)-Rad 2D - teleradioterapia radykalna 2D;
(c)-Rad 3D - teleradioterapia konformalna z planowaniem 3D;
(d)-Rad 3 + CBCT - teleradioterapia 3D konformalna sterowana obrazem (IGRT);
(e)-IMRT - teleradioterapii 3D z modulacją intensywności dawki;
(f)-IMRT + CBCT - teleradioterapii 3D z modulacją intensywności dawki;
(g)-3D - SIMRT - teleradioterapia 3D stereotaktyczna z modulacją intensywności dawki;
(h)-4D - IGRT - teleradioterapia 3D stereotaktyczna konformalna;
(i)-4D- AIGRT - teleradioterapia 4D bramkowana;
(j)-HBI/TBI - teleradioterapia 4D adaptacyjna bramkowana.
Rozliczenia stron za wykonanie świadczeń wg stawki ryczałtowej dokonywane będą za okresy kwartalne i płatne po wpłynięciu środków z Narodowego Funduszem Zdrowia za wykonane i zapłacone procedury. Wysokość wynagrodzenia będzie wyliczana jako suma procentowego ryczałtu od wykonanych - przez Przyjmującego zamówienie i zapłaconych  przez NFZ - procedur. 
4. Czas pracy:
Praca  zgodnie z ustalonym  przez Naczelnego Specjalistę  Radioterapeutę lub osobę upoważnioną grafikiem.  </t>
  </si>
  <si>
    <t>2. Mający przynajmniej 8  letnie doświadczenie w planowaniu radioterapii technikami konformalnymi 3 D, wysokonformalnymi IMRT ( z modulacją intensywności wiązki napromieniania)</t>
  </si>
  <si>
    <t xml:space="preserve">3. Mający przynajmniej 8  letnie doświadczenie w pracy klinicznej </t>
  </si>
  <si>
    <t>4. Mający przynajmniej 8 letnie doświadczenie w prowadzeniu leczenia chorych metodami skojarzonym z leczeniem systemowym</t>
  </si>
  <si>
    <t>2.'Kwalifikacja do radioterapii   i leczenia skojarzonego, planowanie i realizacja napromieniania, kompleksowa opieka nad chorym w trakcie leczenia, prowadzenia dokumentacji medycznej zgodnie z obowiązującymi przepisami, wykonywanie badań kontrolnych po zakończonym leczeniu.   Praca w: Zakładzie Radioterapii II, oddziale KOR oraz Ambulatorium Zakładu Radioterapii  2</t>
  </si>
  <si>
    <t>Załacznik nr 1 do Ogłoszenia konkursowego KO-83/25/DKR - zadanie nr 1</t>
  </si>
  <si>
    <t xml:space="preserve">1. 1.Ryczałt w zależności od wartości wykonanych i potwierdzonych przez MOW NFZ procedur oraz kategorii udzielanych świadczeń. 
a)  4 % od wartości wykonanych i potwierdzonych przez MOW NFZ procedur - pod warunkiem wykonania w ciągu kwartału procedur  na kwotę co najmniej 550  000 złotych  
b) 3 % od wartości wykonanych i potwierdzonych przez MOW NFZ procedur - pod warunkiem wykonania w ciągu kwartału procedur  na kwotę co najmniej 450 000 złotych.
c) 2 % od wartości wykonanych i potwierdzonych przez MOW NFZ procedur - pod warunkiem wykonania w ciągu kwartału procedur  na kwotę co najmniej 300 000 złotych.
d) 1% od wartości wykonanych i potwierdzonych przez MOW NFZ procedur - (wykonanych przy udziale rezydenta)  pod warunkiem wykonania w ciągu kwartału procedur  na kwotę co najmniej 450 000 złotych.
2. Limit liczony łacznie dla procedur wymienionych w pkt A) i D)                                               3. Limit liczony łącznie dla procedur wymienionych w pkt B) i D)
4. Limit liczony łącznie dla procedur wymienionych w pkt C) i D)
5. W przypadku wykonania w ciągu kwartału procedur poniżej kwoty  300 000 kwota premii nie przysługuje </t>
  </si>
  <si>
    <t>…..............................................................................</t>
  </si>
  <si>
    <t>podpis Oferenta</t>
  </si>
  <si>
    <t>udzielanie świadczeń zdrowotnych przez lekarza specjalistę w dziedzinie radioterapii onkologicznej w Zakładzie Radioterapii II, oddziale KOR oraz w Ambulatorium Zakładu Radioterapii II, Narodowego Instytutu Onkologii im. Marii Skłodowskiej - Curie Państwowego Instytutu Badawczego (NIO-PIB);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</si>
</sst>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0" fillId="0" borderId="32" xfId="0" applyFont="1" applyBorder="1" applyAlignment="1" applyProtection="1">
      <alignment horizontal="justify"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1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17" fillId="2" borderId="36" xfId="0" applyFont="1" applyFill="1" applyBorder="1" applyAlignment="1" applyProtection="1">
      <alignment horizontal="center" vertical="center" wrapText="1"/>
    </xf>
    <xf numFmtId="0" fontId="20" fillId="2" borderId="28" xfId="0" applyFont="1" applyFill="1" applyBorder="1" applyAlignment="1" applyProtection="1">
      <alignment horizontal="center" vertical="center" wrapText="1"/>
    </xf>
    <xf numFmtId="0" fontId="20" fillId="2" borderId="29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vertical="center" wrapText="1"/>
    </xf>
    <xf numFmtId="0" fontId="5" fillId="2" borderId="21" xfId="0" applyFont="1" applyFill="1" applyBorder="1" applyAlignment="1" applyProtection="1">
      <alignment vertical="center" wrapText="1"/>
    </xf>
    <xf numFmtId="0" fontId="6" fillId="2" borderId="37" xfId="0" applyFont="1" applyFill="1" applyBorder="1" applyAlignment="1" applyProtection="1">
      <alignment horizontal="right" vertical="center" wrapText="1" indent="1"/>
    </xf>
    <xf numFmtId="165" fontId="3" fillId="2" borderId="28" xfId="0" applyNumberFormat="1" applyFont="1" applyFill="1" applyBorder="1" applyAlignment="1" applyProtection="1">
      <alignment horizontal="center" vertical="center" wrapText="1"/>
    </xf>
    <xf numFmtId="165" fontId="3" fillId="2" borderId="29" xfId="0" applyNumberFormat="1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 wrapText="1"/>
    </xf>
    <xf numFmtId="0" fontId="5" fillId="2" borderId="38" xfId="0" applyFont="1" applyFill="1" applyBorder="1" applyAlignment="1" applyProtection="1">
      <alignment horizontal="right" vertical="center" indent="1"/>
    </xf>
    <xf numFmtId="165" fontId="3" fillId="2" borderId="23" xfId="0" applyNumberFormat="1" applyFont="1" applyFill="1" applyBorder="1" applyAlignment="1" applyProtection="1">
      <alignment horizontal="center" vertical="center" wrapTex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0" borderId="14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65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right" vertical="center" wrapText="1" indent="1"/>
    </xf>
    <xf numFmtId="0" fontId="0" fillId="0" borderId="42" xfId="0" applyBorder="1" applyAlignment="1" applyProtection="1">
      <alignment vertical="center" wrapText="1"/>
      <protection locked="0"/>
    </xf>
    <xf numFmtId="1" fontId="9" fillId="0" borderId="11" xfId="0" quotePrefix="1" applyNumberFormat="1" applyFont="1" applyFill="1" applyBorder="1" applyAlignment="1" applyProtection="1">
      <alignment horizontal="center" vertical="center" wrapText="1"/>
      <protection locked="0"/>
    </xf>
    <xf numFmtId="1" fontId="9" fillId="0" borderId="12" xfId="0" quotePrefix="1" applyNumberFormat="1" applyFont="1" applyFill="1" applyBorder="1" applyAlignment="1" applyProtection="1">
      <alignment horizontal="center" vertical="center" wrapText="1"/>
      <protection locked="0"/>
    </xf>
    <xf numFmtId="1" fontId="9" fillId="0" borderId="13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6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1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40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4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41" xfId="2" applyNumberFormat="1" applyFont="1" applyFill="1" applyBorder="1" applyAlignment="1" applyProtection="1">
      <alignment horizontal="center" vertical="center" wrapText="1"/>
      <protection locked="0"/>
    </xf>
    <xf numFmtId="165" fontId="9" fillId="3" borderId="40" xfId="0" applyNumberFormat="1" applyFont="1" applyFill="1" applyBorder="1" applyAlignment="1" applyProtection="1">
      <alignment horizontal="center" vertical="center" wrapText="1"/>
    </xf>
    <xf numFmtId="165" fontId="9" fillId="3" borderId="41" xfId="0" applyNumberFormat="1" applyFont="1" applyFill="1" applyBorder="1" applyAlignment="1" applyProtection="1">
      <alignment horizontal="center" vertical="center" wrapText="1"/>
    </xf>
    <xf numFmtId="165" fontId="9" fillId="3" borderId="43" xfId="0" applyNumberFormat="1" applyFont="1" applyFill="1" applyBorder="1" applyAlignment="1" applyProtection="1">
      <alignment horizontal="center" vertical="center" wrapText="1"/>
    </xf>
    <xf numFmtId="165" fontId="9" fillId="3" borderId="44" xfId="0" applyNumberFormat="1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6" fillId="0" borderId="40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1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42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42" xfId="0" quotePrefix="1" applyNumberFormat="1" applyFont="1" applyFill="1" applyBorder="1" applyAlignment="1">
      <alignment horizontal="left" vertical="center" wrapText="1"/>
    </xf>
    <xf numFmtId="1" fontId="9" fillId="3" borderId="8" xfId="0" quotePrefix="1" applyNumberFormat="1" applyFont="1" applyFill="1" applyBorder="1" applyAlignment="1" applyProtection="1">
      <alignment horizontal="left" vertical="center" wrapText="1" inden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152400</xdr:rowOff>
        </xdr:from>
        <xdr:to>
          <xdr:col>4</xdr:col>
          <xdr:colOff>464820</xdr:colOff>
          <xdr:row>8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8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137160</xdr:rowOff>
        </xdr:from>
        <xdr:to>
          <xdr:col>5</xdr:col>
          <xdr:colOff>495300</xdr:colOff>
          <xdr:row>8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8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1"/>
  <sheetViews>
    <sheetView showGridLines="0" tabSelected="1" zoomScale="86" zoomScaleNormal="86" workbookViewId="0">
      <selection activeCell="B3" sqref="B3:G3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6.6640625" style="1" customWidth="1"/>
    <col min="7" max="7" width="22.109375" style="1" customWidth="1"/>
    <col min="8" max="8" width="24.88671875" style="26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60"/>
      <c r="F1" s="60"/>
      <c r="G1" s="60"/>
    </row>
    <row r="2" spans="1:8" ht="25.5" customHeight="1" x14ac:dyDescent="0.3">
      <c r="A2" s="36"/>
      <c r="B2" s="40" t="s">
        <v>32</v>
      </c>
      <c r="C2" s="40"/>
      <c r="D2" s="40"/>
      <c r="E2" s="40"/>
      <c r="F2" s="40"/>
      <c r="G2" s="40"/>
    </row>
    <row r="3" spans="1:8" ht="47.4" customHeight="1" x14ac:dyDescent="0.3">
      <c r="A3" s="35" t="s">
        <v>18</v>
      </c>
      <c r="B3" s="63" t="s">
        <v>36</v>
      </c>
      <c r="C3" s="63"/>
      <c r="D3" s="63"/>
      <c r="E3" s="63"/>
      <c r="F3" s="63"/>
      <c r="G3" s="63"/>
    </row>
    <row r="4" spans="1:8" ht="25.5" customHeight="1" x14ac:dyDescent="0.3">
      <c r="A4" s="64" t="s">
        <v>0</v>
      </c>
      <c r="B4" s="65" t="s">
        <v>25</v>
      </c>
      <c r="C4" s="65"/>
      <c r="D4" s="65"/>
      <c r="E4" s="65"/>
      <c r="F4" s="65"/>
      <c r="G4" s="65"/>
    </row>
    <row r="5" spans="1:8" ht="34.799999999999997" customHeight="1" x14ac:dyDescent="0.3">
      <c r="A5" s="64"/>
      <c r="B5" s="65" t="s">
        <v>28</v>
      </c>
      <c r="C5" s="65"/>
      <c r="D5" s="65"/>
      <c r="E5" s="65"/>
      <c r="F5" s="65"/>
      <c r="G5" s="65"/>
      <c r="H5" s="27"/>
    </row>
    <row r="6" spans="1:8" ht="25.5" customHeight="1" x14ac:dyDescent="0.3">
      <c r="A6" s="64"/>
      <c r="B6" s="65" t="s">
        <v>29</v>
      </c>
      <c r="C6" s="65"/>
      <c r="D6" s="65"/>
      <c r="E6" s="65"/>
      <c r="F6" s="65"/>
      <c r="G6" s="65"/>
    </row>
    <row r="7" spans="1:8" ht="25.5" customHeight="1" x14ac:dyDescent="0.3">
      <c r="A7" s="64"/>
      <c r="B7" s="65" t="s">
        <v>30</v>
      </c>
      <c r="C7" s="65"/>
      <c r="D7" s="65"/>
      <c r="E7" s="65"/>
      <c r="F7" s="65"/>
      <c r="G7" s="65"/>
    </row>
    <row r="8" spans="1:8" ht="20.399999999999999" customHeight="1" x14ac:dyDescent="0.3">
      <c r="A8" s="31" t="s">
        <v>17</v>
      </c>
      <c r="B8" s="69" t="s">
        <v>5</v>
      </c>
      <c r="C8" s="70"/>
      <c r="D8" s="33" t="s">
        <v>4</v>
      </c>
      <c r="E8" s="70" t="s">
        <v>2</v>
      </c>
      <c r="F8" s="73" t="s">
        <v>7</v>
      </c>
      <c r="G8" s="75"/>
    </row>
    <row r="9" spans="1:8" ht="22.95" customHeight="1" x14ac:dyDescent="0.3">
      <c r="A9" s="9" t="s">
        <v>24</v>
      </c>
      <c r="B9" s="71" t="s">
        <v>3</v>
      </c>
      <c r="C9" s="72"/>
      <c r="D9" s="34" t="s">
        <v>6</v>
      </c>
      <c r="E9" s="72"/>
      <c r="F9" s="74"/>
      <c r="G9" s="76"/>
    </row>
    <row r="10" spans="1:8" ht="24" customHeight="1" x14ac:dyDescent="0.3">
      <c r="A10" s="61" t="s">
        <v>16</v>
      </c>
      <c r="B10" s="66" t="s">
        <v>15</v>
      </c>
      <c r="C10" s="67"/>
      <c r="D10" s="67"/>
      <c r="E10" s="67"/>
      <c r="F10" s="67"/>
      <c r="G10" s="68"/>
    </row>
    <row r="11" spans="1:8" ht="60.6" customHeight="1" thickBot="1" x14ac:dyDescent="0.35">
      <c r="A11" s="62"/>
      <c r="B11" s="37" t="s">
        <v>31</v>
      </c>
      <c r="C11" s="38"/>
      <c r="D11" s="38"/>
      <c r="E11" s="38"/>
      <c r="F11" s="38"/>
      <c r="G11" s="39"/>
    </row>
    <row r="12" spans="1:8" ht="55.5" customHeight="1" outlineLevel="1" x14ac:dyDescent="0.3">
      <c r="A12" s="10" t="s">
        <v>11</v>
      </c>
      <c r="B12" s="11" t="s">
        <v>8</v>
      </c>
      <c r="C12" s="11" t="s">
        <v>1</v>
      </c>
      <c r="D12" s="11" t="s">
        <v>23</v>
      </c>
      <c r="E12" s="11" t="s">
        <v>22</v>
      </c>
      <c r="F12" s="11" t="s">
        <v>20</v>
      </c>
      <c r="G12" s="12" t="s">
        <v>21</v>
      </c>
      <c r="H12" s="28"/>
    </row>
    <row r="13" spans="1:8" s="3" customFormat="1" ht="14.1" customHeight="1" outlineLevel="1" x14ac:dyDescent="0.3">
      <c r="A13" s="13" t="s">
        <v>19</v>
      </c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5">
        <v>6</v>
      </c>
      <c r="H13" s="29"/>
    </row>
    <row r="14" spans="1:8" ht="15" customHeight="1" outlineLevel="1" x14ac:dyDescent="0.3">
      <c r="A14" s="54" t="s">
        <v>9</v>
      </c>
      <c r="B14" s="55"/>
      <c r="C14" s="55"/>
      <c r="D14" s="55"/>
      <c r="E14" s="55"/>
      <c r="F14" s="55"/>
      <c r="G14" s="56"/>
    </row>
    <row r="15" spans="1:8" ht="34.200000000000003" customHeight="1" outlineLevel="1" x14ac:dyDescent="0.3">
      <c r="A15" s="4" t="s">
        <v>26</v>
      </c>
      <c r="B15" s="30">
        <v>1</v>
      </c>
      <c r="C15" s="5">
        <v>2160</v>
      </c>
      <c r="D15" s="6"/>
      <c r="E15" s="7"/>
      <c r="F15" s="32">
        <f>C15*D15</f>
        <v>0</v>
      </c>
      <c r="G15" s="32">
        <f>C15*D15</f>
        <v>0</v>
      </c>
    </row>
    <row r="16" spans="1:8" ht="18" outlineLevel="1" x14ac:dyDescent="0.3">
      <c r="A16" s="16"/>
      <c r="B16" s="17"/>
      <c r="C16" s="17"/>
      <c r="D16" s="17"/>
      <c r="E16" s="18" t="s">
        <v>13</v>
      </c>
      <c r="F16" s="19">
        <f>SUM(F$15:F15)</f>
        <v>0</v>
      </c>
      <c r="G16" s="20">
        <f>SUM(G$15:G15)</f>
        <v>0</v>
      </c>
    </row>
    <row r="17" spans="1:8" s="2" customFormat="1" ht="24" customHeight="1" outlineLevel="1" thickBot="1" x14ac:dyDescent="0.35">
      <c r="H17" s="26"/>
    </row>
    <row r="18" spans="1:8" ht="15" customHeight="1" outlineLevel="1" x14ac:dyDescent="0.3">
      <c r="A18" s="41" t="s">
        <v>10</v>
      </c>
      <c r="B18" s="42"/>
      <c r="C18" s="42"/>
      <c r="D18" s="42"/>
      <c r="E18" s="42"/>
      <c r="F18" s="42"/>
      <c r="G18" s="43"/>
    </row>
    <row r="19" spans="1:8" ht="409.5" customHeight="1" outlineLevel="1" x14ac:dyDescent="0.3">
      <c r="A19" s="4" t="s">
        <v>33</v>
      </c>
      <c r="B19" s="57">
        <v>1</v>
      </c>
      <c r="C19" s="44"/>
      <c r="D19" s="46"/>
      <c r="E19" s="48"/>
      <c r="F19" s="50"/>
      <c r="G19" s="52"/>
    </row>
    <row r="20" spans="1:8" ht="409.5" customHeight="1" outlineLevel="1" x14ac:dyDescent="0.3">
      <c r="A20" s="4" t="s">
        <v>27</v>
      </c>
      <c r="B20" s="58"/>
      <c r="C20" s="45"/>
      <c r="D20" s="47"/>
      <c r="E20" s="49"/>
      <c r="F20" s="51"/>
      <c r="G20" s="53"/>
    </row>
    <row r="21" spans="1:8" ht="43.5" customHeight="1" outlineLevel="1" x14ac:dyDescent="0.3">
      <c r="A21" s="16"/>
      <c r="B21" s="17"/>
      <c r="C21" s="17"/>
      <c r="D21" s="17"/>
      <c r="E21" s="18" t="s">
        <v>12</v>
      </c>
      <c r="F21" s="19">
        <f>SUM(F19:F20)</f>
        <v>0</v>
      </c>
      <c r="G21" s="20">
        <f>SUM(G19:G20)</f>
        <v>0</v>
      </c>
    </row>
    <row r="22" spans="1:8" s="2" customFormat="1" ht="18.75" customHeight="1" outlineLevel="1" x14ac:dyDescent="0.3">
      <c r="H22" s="26"/>
    </row>
    <row r="23" spans="1:8" ht="33.75" customHeight="1" thickBot="1" x14ac:dyDescent="0.35">
      <c r="A23" s="21"/>
      <c r="B23" s="22"/>
      <c r="C23" s="22"/>
      <c r="D23" s="22"/>
      <c r="E23" s="23" t="s">
        <v>14</v>
      </c>
      <c r="F23" s="24"/>
      <c r="G23" s="25"/>
    </row>
    <row r="24" spans="1:8" x14ac:dyDescent="0.3"/>
    <row r="25" spans="1:8" x14ac:dyDescent="0.3"/>
    <row r="26" spans="1:8" x14ac:dyDescent="0.3">
      <c r="E26" s="59" t="s">
        <v>34</v>
      </c>
      <c r="F26" s="59"/>
    </row>
    <row r="27" spans="1:8" x14ac:dyDescent="0.3">
      <c r="E27" s="59" t="s">
        <v>35</v>
      </c>
      <c r="F27" s="59"/>
    </row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</sheetData>
  <sheetProtection formatCells="0" formatColumns="0" formatRows="0" insertRows="0" insertHyperlinks="0" deleteRows="0" autoFilter="0" pivotTables="0"/>
  <mergeCells count="26">
    <mergeCell ref="E26:F26"/>
    <mergeCell ref="E27:F27"/>
    <mergeCell ref="E1:G1"/>
    <mergeCell ref="A10:A11"/>
    <mergeCell ref="B3:G3"/>
    <mergeCell ref="A4:A7"/>
    <mergeCell ref="B4:G4"/>
    <mergeCell ref="B5:G5"/>
    <mergeCell ref="B6:G6"/>
    <mergeCell ref="B7:G7"/>
    <mergeCell ref="B10:G10"/>
    <mergeCell ref="B8:C8"/>
    <mergeCell ref="B9:C9"/>
    <mergeCell ref="E8:E9"/>
    <mergeCell ref="F8:F9"/>
    <mergeCell ref="G8:G9"/>
    <mergeCell ref="B11:G11"/>
    <mergeCell ref="B2:G2"/>
    <mergeCell ref="A18:G18"/>
    <mergeCell ref="C19:C20"/>
    <mergeCell ref="D19:D20"/>
    <mergeCell ref="E19:E20"/>
    <mergeCell ref="F19:F20"/>
    <mergeCell ref="G19:G20"/>
    <mergeCell ref="A14:G14"/>
    <mergeCell ref="B19:B20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3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152400</xdr:rowOff>
                  </from>
                  <to>
                    <xdr:col>4</xdr:col>
                    <xdr:colOff>464820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7</xdr:row>
                    <xdr:rowOff>137160</xdr:rowOff>
                  </from>
                  <to>
                    <xdr:col>5</xdr:col>
                    <xdr:colOff>495300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2025-09-15T12:56:18Z</cp:lastPrinted>
  <dcterms:created xsi:type="dcterms:W3CDTF">2019-08-20T07:23:51Z</dcterms:created>
  <dcterms:modified xsi:type="dcterms:W3CDTF">2025-10-09T12:07:31Z</dcterms:modified>
  <cp:category>um. cywil-prawne</cp:category>
</cp:coreProperties>
</file>